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4. Préstamos Personales\"/>
    </mc:Choice>
  </mc:AlternateContent>
  <bookViews>
    <workbookView xWindow="0" yWindow="0" windowWidth="24000" windowHeight="9735"/>
  </bookViews>
  <sheets>
    <sheet name="4.5.1_2019" sheetId="1" r:id="rId1"/>
  </sheets>
  <definedNames>
    <definedName name="_Regression_Int" localSheetId="0" hidden="1">1</definedName>
    <definedName name="A_IMPRESIÓN_IM">'4.5.1_2019'!$A$1:$F$55</definedName>
    <definedName name="_xlnm.Print_Area" localSheetId="0">'4.5.1_2019'!$A$1:$F$54</definedName>
    <definedName name="Imprimir_área_IM" localSheetId="0">'4.5.1_2019'!$A$1:$F$55</definedName>
  </definedNames>
  <calcPr calcId="152511"/>
</workbook>
</file>

<file path=xl/calcChain.xml><?xml version="1.0" encoding="utf-8"?>
<calcChain xmlns="http://schemas.openxmlformats.org/spreadsheetml/2006/main">
  <c r="F53" i="1" l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0" i="1"/>
  <c r="E20" i="1"/>
  <c r="F19" i="1"/>
  <c r="E19" i="1"/>
  <c r="F18" i="1"/>
  <c r="E18" i="1"/>
  <c r="F17" i="1"/>
  <c r="E17" i="1"/>
  <c r="F16" i="1"/>
  <c r="E16" i="1"/>
  <c r="C13" i="1" l="1"/>
  <c r="B13" i="1"/>
  <c r="D22" i="1"/>
  <c r="C22" i="1"/>
  <c r="B22" i="1"/>
  <c r="D15" i="1"/>
  <c r="F15" i="1" s="1"/>
  <c r="C15" i="1"/>
  <c r="B15" i="1"/>
  <c r="E13" i="1" l="1"/>
  <c r="E22" i="1"/>
  <c r="D13" i="1"/>
  <c r="F13" i="1" s="1"/>
  <c r="E15" i="1"/>
  <c r="F22" i="1"/>
</calcChain>
</file>

<file path=xl/sharedStrings.xml><?xml version="1.0" encoding="utf-8"?>
<sst xmlns="http://schemas.openxmlformats.org/spreadsheetml/2006/main" count="48" uniqueCount="48">
  <si>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</si>
  <si>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</si>
  <si>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</si>
  <si>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</si>
  <si>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</si>
  <si>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</si>
  <si>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</si>
  <si>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</si>
  <si>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</si>
  <si>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</si>
  <si>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</si>
  <si>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</si>
  <si>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</si>
  <si>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</si>
  <si>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</si>
  <si>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</si>
  <si>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</si>
  <si>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</si>
  <si>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</si>
  <si>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</si>
  <si>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</si>
  <si>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</si>
  <si>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</si>
  <si>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</si>
  <si>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</si>
  <si>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</si>
  <si>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</si>
  <si>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</si>
  <si>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</si>
  <si>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</si>
  <si>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</si>
  <si>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</si>
  <si>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</si>
  <si>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</si>
  <si>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</si>
  <si>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</si>
  <si>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</si>
  <si>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</si>
  <si>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</si>
  <si>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</si>
  <si>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</si>
  <si>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</si>
  <si>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</si>
  <si>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Ciudad de México</t>
  </si>
  <si>
    <t>Anuario Estadístico 2019</t>
  </si>
  <si>
    <t xml:space="preserve"> Número de Préstamos</t>
  </si>
  <si>
    <t>4.5.1 Préstamos Especiales por Entidad Federativa 
(Montos en miles de pesos MXN)</t>
  </si>
  <si>
    <t>Entidad
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</si>
</sst>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#,##0.0_);\(#,##0.0\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3" fillId="0" borderId="0" xfId="0" applyFont="1"/>
    <xf numFmtId="164" fontId="3" fillId="0" borderId="0" xfId="0" applyNumberFormat="1" applyFont="1" applyProtection="1"/>
    <xf numFmtId="0" fontId="4" fillId="0" borderId="0" xfId="0" applyFont="1" applyFill="1" applyAlignment="1" applyProtection="1"/>
    <xf numFmtId="0" fontId="3" fillId="0" borderId="0" xfId="0" applyFont="1" applyBorder="1" applyAlignment="1"/>
    <xf numFmtId="3" fontId="3" fillId="0" borderId="0" xfId="1" applyNumberFormat="1" applyFont="1" applyBorder="1"/>
    <xf numFmtId="166" fontId="3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6" fontId="8" fillId="0" borderId="0" xfId="1" applyNumberFormat="1" applyFont="1" applyBorder="1"/>
    <xf numFmtId="166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3" fontId="8" fillId="0" borderId="0" xfId="1" applyNumberFormat="1" applyFont="1" applyBorder="1" applyProtection="1"/>
    <xf numFmtId="0" fontId="8" fillId="0" borderId="0" xfId="0" applyFont="1" applyBorder="1" applyAlignment="1" applyProtection="1"/>
    <xf numFmtId="3" fontId="8" fillId="0" borderId="0" xfId="3" quotePrefix="1" applyNumberFormat="1" applyFont="1"/>
    <xf numFmtId="3" fontId="8" fillId="0" borderId="0" xfId="3" quotePrefix="1" applyNumberFormat="1" applyFont="1" applyBorder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6" fontId="8" fillId="0" borderId="1" xfId="3" quotePrefix="1" applyNumberFormat="1" applyFont="1" applyBorder="1"/>
    <xf numFmtId="166" fontId="8" fillId="0" borderId="1" xfId="1" applyNumberFormat="1" applyFont="1" applyBorder="1" applyProtection="1"/>
    <xf numFmtId="0" fontId="3" fillId="0" borderId="0" xfId="0" applyFont="1" applyAlignment="1"/>
    <xf numFmtId="3" fontId="3" fillId="0" borderId="0" xfId="1" applyNumberFormat="1" applyFont="1"/>
    <xf numFmtId="166" fontId="3" fillId="0" borderId="0" xfId="1" applyNumberFormat="1" applyFont="1"/>
    <xf numFmtId="166" fontId="8" fillId="0" borderId="0" xfId="3" quotePrefix="1" applyNumberFormat="1" applyFont="1"/>
    <xf numFmtId="166" fontId="3" fillId="0" borderId="0" xfId="1" applyNumberFormat="1" applyFont="1" applyProtection="1"/>
    <xf numFmtId="0" fontId="3" fillId="0" borderId="0" xfId="0" applyFont="1" applyFill="1"/>
    <xf numFmtId="164" fontId="3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>
      <alignment horizontal="right"/>
    </xf>
    <xf numFmtId="165" fontId="9" fillId="0" borderId="0" xfId="0" applyNumberFormat="1" applyFont="1" applyProtection="1"/>
    <xf numFmtId="0" fontId="9" fillId="0" borderId="0" xfId="0" applyFont="1"/>
    <xf numFmtId="167" fontId="9" fillId="0" borderId="0" xfId="0" applyNumberFormat="1" applyFont="1" applyProtection="1"/>
    <xf numFmtId="2" fontId="9" fillId="0" borderId="0" xfId="0" applyNumberFormat="1" applyFont="1"/>
    <xf numFmtId="165" fontId="8" fillId="0" borderId="0" xfId="0" applyNumberFormat="1" applyFont="1" applyProtection="1"/>
    <xf numFmtId="0" fontId="8" fillId="0" borderId="0" xfId="0" applyFont="1"/>
    <xf numFmtId="165" fontId="8" fillId="0" borderId="0" xfId="0" applyNumberFormat="1" applyFont="1" applyBorder="1" applyProtection="1"/>
    <xf numFmtId="0" fontId="8" fillId="0" borderId="0" xfId="0" applyFont="1" applyBorder="1"/>
    <xf numFmtId="0" fontId="8" fillId="0" borderId="0" xfId="0" applyFont="1" applyAlignment="1"/>
    <xf numFmtId="3" fontId="8" fillId="0" borderId="0" xfId="1" applyNumberFormat="1" applyFont="1"/>
    <xf numFmtId="166" fontId="8" fillId="0" borderId="0" xfId="1" applyNumberFormat="1" applyFont="1"/>
    <xf numFmtId="166" fontId="8" fillId="0" borderId="0" xfId="1" applyNumberFormat="1" applyFont="1" applyProtection="1"/>
    <xf numFmtId="166" fontId="7" fillId="0" borderId="2" xfId="1" applyNumberFormat="1" applyFont="1" applyFill="1" applyBorder="1" applyAlignment="1" applyProtection="1">
      <alignment horizontal="center" vertical="center"/>
    </xf>
    <xf numFmtId="0" fontId="7" fillId="0" borderId="0" xfId="0" applyFont="1"/>
    <xf numFmtId="3" fontId="10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6" fontId="3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6" fontId="7" fillId="0" borderId="3" xfId="1" applyNumberFormat="1" applyFont="1" applyFill="1" applyBorder="1" applyAlignment="1" applyProtection="1">
      <alignment horizontal="center" vertical="top"/>
    </xf>
    <xf numFmtId="166" fontId="7" fillId="0" borderId="4" xfId="1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9" fillId="0" borderId="0" xfId="2" applyNumberFormat="1" applyFont="1" applyBorder="1" applyProtection="1"/>
    <xf numFmtId="3" fontId="8" fillId="0" borderId="0" xfId="2" applyNumberFormat="1" applyFont="1" applyBorder="1" applyProtection="1"/>
    <xf numFmtId="3" fontId="9" fillId="0" borderId="0" xfId="0" applyNumberFormat="1" applyFont="1" applyBorder="1"/>
    <xf numFmtId="3" fontId="8" fillId="0" borderId="0" xfId="2" quotePrefix="1" applyNumberFormat="1" applyFont="1"/>
  </cellXfs>
  <cellStyles count="6">
    <cellStyle name="Millares" xfId="1" builtinId="3"/>
    <cellStyle name="Moneda" xfId="2" builtinId="4"/>
    <cellStyle name="Normal" xfId="0" builtinId="0"/>
    <cellStyle name="Normal 11" xfId="3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39041</xdr:colOff>
      <xdr:row>0</xdr:row>
      <xdr:rowOff>72683</xdr:rowOff>
    </xdr:from>
    <xdr:to>
      <xdr:col>1</xdr:col>
      <xdr:colOff>134891</xdr:colOff>
      <xdr:row>3</xdr:row>
      <xdr:rowOff>238833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4B938F-AFD6-4BF2-BCAD-161218FD0E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41" y="72683"/>
          <a:ext cx="2667600" cy="89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2191639</xdr:colOff>
      <xdr:row>0</xdr:row>
      <xdr:rowOff>61860</xdr:rowOff>
    </xdr:from>
    <xdr:to>
      <xdr:col>6</xdr:col>
      <xdr:colOff>1839</xdr:colOff>
      <xdr:row>4</xdr:row>
      <xdr:rowOff>13393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EBEDF2A-36D2-46E1-81F6-A9150760ADC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889" y="61860"/>
          <a:ext cx="2509200" cy="92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4"/>
  <sheetViews>
    <sheetView showGridLines="0" showZeros="0" tabSelected="1" zoomScale="90" zoomScaleNormal="90" zoomScaleSheetLayoutView="80" workbookViewId="0">
      <selection activeCell="A8" sqref="A8:F8"/>
    </sheetView>
  </sheetViews>
  <sheetFormatPr baseColWidth="10" defaultColWidth="11" defaultRowHeight="15" x14ac:dyDescent="0.3"/>
  <cols>
    <col min="1" max="1" width="33.75" style="21" customWidth="1"/>
    <col min="2" max="2" width="30.875" style="22" customWidth="1"/>
    <col min="3" max="6" width="30.875" style="23" customWidth="1"/>
    <col min="7" max="7" width="17.375" style="1" customWidth="1"/>
    <col min="8" max="8" width="4.125" style="1" customWidth="1"/>
    <col min="9" max="11" width="5.625" style="1" customWidth="1"/>
    <col min="12" max="12" width="16.625" style="1" customWidth="1"/>
    <col min="13" max="16384" width="11" style="1"/>
  </cols>
  <sheetData>
    <row r="1" spans="1:12" ht="18.75" customHeight="1" x14ac:dyDescent="0.3">
      <c r="A1" s="48"/>
      <c r="B1" s="48"/>
      <c r="C1" s="48"/>
      <c r="D1" s="48"/>
      <c r="E1" s="48"/>
      <c r="F1" s="48"/>
      <c r="L1" s="2"/>
    </row>
    <row r="2" spans="1:12" s="26" customFormat="1" ht="18.75" customHeight="1" x14ac:dyDescent="0.3">
      <c r="A2" s="3"/>
      <c r="B2" s="28"/>
      <c r="C2" s="28"/>
      <c r="D2" s="28"/>
      <c r="E2" s="28"/>
      <c r="F2" s="28"/>
      <c r="L2" s="27"/>
    </row>
    <row r="3" spans="1:12" s="26" customFormat="1" ht="18.75" customHeight="1" x14ac:dyDescent="0.3">
      <c r="A3" s="3"/>
      <c r="B3" s="28"/>
      <c r="C3" s="28"/>
      <c r="D3" s="28"/>
      <c r="E3" s="28"/>
      <c r="F3" s="28"/>
      <c r="L3" s="27"/>
    </row>
    <row r="4" spans="1:12" s="26" customFormat="1" ht="18.75" customHeight="1" x14ac:dyDescent="0.3">
      <c r="A4" s="3"/>
      <c r="B4" s="28"/>
      <c r="C4" s="28"/>
      <c r="D4" s="28"/>
      <c r="E4" s="28"/>
      <c r="F4" s="28"/>
      <c r="L4" s="27"/>
    </row>
    <row r="5" spans="1:12" s="26" customFormat="1" ht="18.75" customHeight="1" x14ac:dyDescent="0.3">
      <c r="A5" s="3"/>
      <c r="B5" s="28"/>
      <c r="C5" s="28"/>
      <c r="D5" s="28"/>
      <c r="E5" s="28"/>
      <c r="F5" s="28"/>
      <c r="L5" s="27"/>
    </row>
    <row r="6" spans="1:12" ht="18.75" customHeight="1" x14ac:dyDescent="0.35">
      <c r="A6" s="54" t="s">
        <v>44</v>
      </c>
      <c r="B6" s="54"/>
      <c r="C6" s="54"/>
      <c r="D6" s="54"/>
      <c r="E6" s="54"/>
      <c r="F6" s="54"/>
      <c r="L6" s="2"/>
    </row>
    <row r="7" spans="1:12" ht="18.75" customHeight="1" x14ac:dyDescent="0.35">
      <c r="A7" s="29"/>
      <c r="B7" s="29"/>
      <c r="C7" s="29"/>
      <c r="D7" s="29"/>
      <c r="E7" s="29"/>
      <c r="F7" s="29"/>
      <c r="L7" s="2"/>
    </row>
    <row r="8" spans="1:12" ht="42" customHeight="1" x14ac:dyDescent="0.3">
      <c r="A8" s="50" t="s">
        <v>46</v>
      </c>
      <c r="B8" s="51"/>
      <c r="C8" s="51"/>
      <c r="D8" s="51"/>
      <c r="E8" s="51"/>
      <c r="F8" s="51"/>
    </row>
    <row r="9" spans="1:12" ht="18.75" customHeight="1" x14ac:dyDescent="0.3">
      <c r="A9" s="4"/>
      <c r="B9" s="5"/>
      <c r="C9" s="6"/>
      <c r="D9" s="6"/>
      <c r="E9" s="49"/>
      <c r="F9" s="49"/>
    </row>
    <row r="10" spans="1:12" s="43" customFormat="1" ht="18.95" customHeight="1" x14ac:dyDescent="0.35">
      <c r="A10" s="55" t="s">
        <v>47</v>
      </c>
      <c r="B10" s="47" t="s">
        <v>45</v>
      </c>
      <c r="C10" s="46" t="s">
        <v>0</v>
      </c>
      <c r="D10" s="46" t="s">
        <v>1</v>
      </c>
      <c r="E10" s="52" t="s">
        <v>2</v>
      </c>
      <c r="F10" s="53"/>
    </row>
    <row r="11" spans="1:12" s="43" customFormat="1" ht="18.95" customHeight="1" x14ac:dyDescent="0.35">
      <c r="A11" s="45"/>
      <c r="B11" s="47"/>
      <c r="C11" s="46"/>
      <c r="D11" s="46"/>
      <c r="E11" s="42" t="s">
        <v>3</v>
      </c>
      <c r="F11" s="42" t="s">
        <v>4</v>
      </c>
    </row>
    <row r="12" spans="1:12" s="31" customFormat="1" ht="18.75" customHeight="1" x14ac:dyDescent="0.35">
      <c r="A12" s="7"/>
      <c r="B12" s="8"/>
      <c r="C12" s="9"/>
      <c r="D12" s="9"/>
      <c r="E12" s="10"/>
      <c r="F12" s="10"/>
      <c r="G12" s="30"/>
      <c r="I12" s="30"/>
    </row>
    <row r="13" spans="1:12" s="31" customFormat="1" ht="18.75" customHeight="1" x14ac:dyDescent="0.35">
      <c r="A13" s="11" t="s">
        <v>5</v>
      </c>
      <c r="B13" s="12">
        <f>B15+B22</f>
        <v>209464</v>
      </c>
      <c r="C13" s="56">
        <f>C15+C22</f>
        <v>17306295.482349999</v>
      </c>
      <c r="D13" s="56">
        <f>D15+D22</f>
        <v>17131632.45865</v>
      </c>
      <c r="E13" s="56">
        <f>(C13/B13)*1000</f>
        <v>82621.813210623295</v>
      </c>
      <c r="F13" s="56">
        <f>(D13/B13)*1000</f>
        <v>81787.95620560096</v>
      </c>
      <c r="G13" s="32"/>
      <c r="H13" s="33"/>
      <c r="I13" s="30"/>
    </row>
    <row r="14" spans="1:12" s="31" customFormat="1" ht="18.75" customHeight="1" x14ac:dyDescent="0.35">
      <c r="A14" s="7"/>
      <c r="B14" s="13"/>
      <c r="C14" s="57"/>
      <c r="D14" s="57"/>
      <c r="E14" s="57"/>
      <c r="F14" s="57"/>
      <c r="G14" s="30"/>
      <c r="I14" s="30"/>
      <c r="J14" s="30"/>
    </row>
    <row r="15" spans="1:12" s="31" customFormat="1" ht="18.75" customHeight="1" x14ac:dyDescent="0.35">
      <c r="A15" s="11" t="s">
        <v>43</v>
      </c>
      <c r="B15" s="12">
        <f>SUM(B16:B20)</f>
        <v>54265</v>
      </c>
      <c r="C15" s="56">
        <f>SUM(C16:C20)</f>
        <v>4178222.0797899999</v>
      </c>
      <c r="D15" s="56">
        <f>SUM(D16:D20)</f>
        <v>4135923.2692299997</v>
      </c>
      <c r="E15" s="56">
        <f>(C15/B15)*1000</f>
        <v>76996.629130931542</v>
      </c>
      <c r="F15" s="56">
        <f t="shared" ref="F15:F53" si="0">(D15/B15)*1000</f>
        <v>76217.143079885747</v>
      </c>
    </row>
    <row r="16" spans="1:12" s="35" customFormat="1" ht="18.75" customHeight="1" x14ac:dyDescent="0.35">
      <c r="A16" s="14" t="s">
        <v>6</v>
      </c>
      <c r="B16" s="44">
        <v>2</v>
      </c>
      <c r="C16" s="44">
        <v>95.97748</v>
      </c>
      <c r="D16" s="44">
        <v>95.017709999999994</v>
      </c>
      <c r="E16" s="57">
        <f t="shared" ref="E16:E53" si="1">(C16/B16)*1000</f>
        <v>47988.74</v>
      </c>
      <c r="F16" s="57">
        <f t="shared" si="0"/>
        <v>47508.854999999996</v>
      </c>
      <c r="G16" s="34"/>
      <c r="I16" s="34"/>
    </row>
    <row r="17" spans="1:10" s="35" customFormat="1" ht="18.75" customHeight="1" x14ac:dyDescent="0.35">
      <c r="A17" s="14" t="s">
        <v>7</v>
      </c>
      <c r="B17" s="44">
        <v>15236</v>
      </c>
      <c r="C17" s="44">
        <v>1284694.54134</v>
      </c>
      <c r="D17" s="44">
        <v>1271782.8429099999</v>
      </c>
      <c r="E17" s="57">
        <f t="shared" si="1"/>
        <v>84319.673230506698</v>
      </c>
      <c r="F17" s="57">
        <f t="shared" si="0"/>
        <v>83472.226497112089</v>
      </c>
      <c r="G17" s="34"/>
      <c r="I17" s="34"/>
    </row>
    <row r="18" spans="1:10" s="35" customFormat="1" ht="18.75" customHeight="1" x14ac:dyDescent="0.35">
      <c r="A18" s="14" t="s">
        <v>8</v>
      </c>
      <c r="B18" s="44">
        <v>17599</v>
      </c>
      <c r="C18" s="44">
        <v>1286123.37864</v>
      </c>
      <c r="D18" s="44">
        <v>1272981.91255</v>
      </c>
      <c r="E18" s="57">
        <f t="shared" si="1"/>
        <v>73079.344203647939</v>
      </c>
      <c r="F18" s="57">
        <f t="shared" si="0"/>
        <v>72332.627566907206</v>
      </c>
      <c r="G18" s="34"/>
      <c r="I18" s="34"/>
    </row>
    <row r="19" spans="1:10" s="35" customFormat="1" ht="18.75" customHeight="1" x14ac:dyDescent="0.35">
      <c r="A19" s="14" t="s">
        <v>9</v>
      </c>
      <c r="B19" s="44">
        <v>13414</v>
      </c>
      <c r="C19" s="44">
        <v>1061070.99064</v>
      </c>
      <c r="D19" s="44">
        <v>1050368.0936699999</v>
      </c>
      <c r="E19" s="57">
        <f t="shared" si="1"/>
        <v>79101.758658118386</v>
      </c>
      <c r="F19" s="57">
        <f t="shared" si="0"/>
        <v>78303.868620098394</v>
      </c>
      <c r="G19" s="34"/>
      <c r="I19" s="34"/>
    </row>
    <row r="20" spans="1:10" s="35" customFormat="1" ht="18.75" customHeight="1" x14ac:dyDescent="0.35">
      <c r="A20" s="14" t="s">
        <v>10</v>
      </c>
      <c r="B20" s="44">
        <v>8014</v>
      </c>
      <c r="C20" s="44">
        <v>546237.19169000001</v>
      </c>
      <c r="D20" s="44">
        <v>540695.40238999994</v>
      </c>
      <c r="E20" s="57">
        <f t="shared" si="1"/>
        <v>68160.368316695778</v>
      </c>
      <c r="F20" s="57">
        <f t="shared" si="0"/>
        <v>67468.854802845017</v>
      </c>
    </row>
    <row r="21" spans="1:10" s="31" customFormat="1" ht="18.75" customHeight="1" x14ac:dyDescent="0.35">
      <c r="A21" s="7"/>
      <c r="B21" s="58"/>
      <c r="C21" s="57"/>
      <c r="D21" s="57"/>
      <c r="E21" s="57"/>
      <c r="F21" s="57"/>
      <c r="G21" s="30"/>
      <c r="I21" s="30"/>
    </row>
    <row r="22" spans="1:10" s="31" customFormat="1" ht="18.75" customHeight="1" x14ac:dyDescent="0.35">
      <c r="A22" s="11" t="s">
        <v>42</v>
      </c>
      <c r="B22" s="12">
        <f>SUM(B23:B53)</f>
        <v>155199</v>
      </c>
      <c r="C22" s="56">
        <f>SUM(C23:C53)</f>
        <v>13128073.402560001</v>
      </c>
      <c r="D22" s="56">
        <f>SUM(D23:D53)</f>
        <v>12995709.189420002</v>
      </c>
      <c r="E22" s="56">
        <f t="shared" si="1"/>
        <v>84588.646850559613</v>
      </c>
      <c r="F22" s="56">
        <f t="shared" si="0"/>
        <v>83735.779157211073</v>
      </c>
      <c r="G22" s="30"/>
      <c r="I22" s="30"/>
      <c r="J22" s="30"/>
    </row>
    <row r="23" spans="1:10" s="35" customFormat="1" ht="18.75" customHeight="1" x14ac:dyDescent="0.35">
      <c r="A23" s="14" t="s">
        <v>11</v>
      </c>
      <c r="B23" s="15">
        <v>3125</v>
      </c>
      <c r="C23" s="59">
        <v>259017.36451999997</v>
      </c>
      <c r="D23" s="59">
        <v>256424.46215000001</v>
      </c>
      <c r="E23" s="57">
        <f t="shared" si="1"/>
        <v>82885.556646399986</v>
      </c>
      <c r="F23" s="57">
        <f t="shared" si="0"/>
        <v>82055.827888</v>
      </c>
      <c r="G23" s="34"/>
      <c r="I23" s="34"/>
      <c r="J23" s="34"/>
    </row>
    <row r="24" spans="1:10" s="35" customFormat="1" ht="18.75" customHeight="1" x14ac:dyDescent="0.35">
      <c r="A24" s="14" t="s">
        <v>12</v>
      </c>
      <c r="B24" s="15">
        <v>4162</v>
      </c>
      <c r="C24" s="59">
        <v>360188.32406000001</v>
      </c>
      <c r="D24" s="59">
        <v>356550.71198999992</v>
      </c>
      <c r="E24" s="57">
        <f t="shared" si="1"/>
        <v>86542.124954348881</v>
      </c>
      <c r="F24" s="57">
        <f t="shared" si="0"/>
        <v>85668.119171071579</v>
      </c>
      <c r="G24" s="34"/>
      <c r="I24" s="34"/>
      <c r="J24" s="34"/>
    </row>
    <row r="25" spans="1:10" s="35" customFormat="1" ht="18.75" customHeight="1" x14ac:dyDescent="0.35">
      <c r="A25" s="14" t="s">
        <v>13</v>
      </c>
      <c r="B25" s="15">
        <v>3253</v>
      </c>
      <c r="C25" s="59">
        <v>288590.25278000004</v>
      </c>
      <c r="D25" s="59">
        <v>285673.39088000002</v>
      </c>
      <c r="E25" s="57">
        <f t="shared" si="1"/>
        <v>88715.109984629584</v>
      </c>
      <c r="F25" s="57">
        <f t="shared" si="0"/>
        <v>87818.441709191524</v>
      </c>
      <c r="G25" s="34"/>
      <c r="I25" s="34"/>
      <c r="J25" s="34"/>
    </row>
    <row r="26" spans="1:10" s="35" customFormat="1" ht="18.75" customHeight="1" x14ac:dyDescent="0.35">
      <c r="A26" s="14" t="s">
        <v>14</v>
      </c>
      <c r="B26" s="15">
        <v>2692</v>
      </c>
      <c r="C26" s="59">
        <v>240984.70429000002</v>
      </c>
      <c r="D26" s="59">
        <v>238565.50636999999</v>
      </c>
      <c r="E26" s="57">
        <f t="shared" si="1"/>
        <v>89518.835174591382</v>
      </c>
      <c r="F26" s="57">
        <f t="shared" si="0"/>
        <v>88620.173242942052</v>
      </c>
      <c r="G26" s="34"/>
      <c r="I26" s="34"/>
      <c r="J26" s="34"/>
    </row>
    <row r="27" spans="1:10" s="35" customFormat="1" ht="18.75" customHeight="1" x14ac:dyDescent="0.35">
      <c r="A27" s="14" t="s">
        <v>15</v>
      </c>
      <c r="B27" s="15">
        <v>4864</v>
      </c>
      <c r="C27" s="59">
        <v>449901.4057</v>
      </c>
      <c r="D27" s="59">
        <v>445377.17631000001</v>
      </c>
      <c r="E27" s="57">
        <f t="shared" si="1"/>
        <v>92496.17715871711</v>
      </c>
      <c r="F27" s="57">
        <f t="shared" si="0"/>
        <v>91566.031313733562</v>
      </c>
      <c r="G27" s="34"/>
      <c r="I27" s="34"/>
      <c r="J27" s="34"/>
    </row>
    <row r="28" spans="1:10" s="35" customFormat="1" ht="18.75" customHeight="1" x14ac:dyDescent="0.35">
      <c r="A28" s="14" t="s">
        <v>16</v>
      </c>
      <c r="B28" s="15">
        <v>1705</v>
      </c>
      <c r="C28" s="59">
        <v>150364.58235999997</v>
      </c>
      <c r="D28" s="59">
        <v>148855.37234</v>
      </c>
      <c r="E28" s="57">
        <f t="shared" si="1"/>
        <v>88190.370885630487</v>
      </c>
      <c r="F28" s="57">
        <f t="shared" si="0"/>
        <v>87305.203718475066</v>
      </c>
      <c r="G28" s="34"/>
      <c r="I28" s="34"/>
      <c r="J28" s="34"/>
    </row>
    <row r="29" spans="1:10" s="35" customFormat="1" ht="18.75" customHeight="1" x14ac:dyDescent="0.35">
      <c r="A29" s="14" t="s">
        <v>17</v>
      </c>
      <c r="B29" s="15">
        <v>6635</v>
      </c>
      <c r="C29" s="59">
        <v>560661.75072999997</v>
      </c>
      <c r="D29" s="59">
        <v>555021.90143999993</v>
      </c>
      <c r="E29" s="57">
        <f t="shared" si="1"/>
        <v>84500.640652599846</v>
      </c>
      <c r="F29" s="57">
        <f t="shared" si="0"/>
        <v>83650.625688018088</v>
      </c>
      <c r="G29" s="34"/>
      <c r="I29" s="34"/>
      <c r="J29" s="34"/>
    </row>
    <row r="30" spans="1:10" s="35" customFormat="1" ht="18.75" customHeight="1" x14ac:dyDescent="0.35">
      <c r="A30" s="14" t="s">
        <v>18</v>
      </c>
      <c r="B30" s="15">
        <v>4621</v>
      </c>
      <c r="C30" s="59">
        <v>407500.58676000003</v>
      </c>
      <c r="D30" s="59">
        <v>403376.01493000006</v>
      </c>
      <c r="E30" s="57">
        <f t="shared" si="1"/>
        <v>88184.502653105403</v>
      </c>
      <c r="F30" s="57">
        <f t="shared" si="0"/>
        <v>87291.931384981624</v>
      </c>
      <c r="G30" s="34"/>
      <c r="I30" s="34"/>
      <c r="J30" s="34"/>
    </row>
    <row r="31" spans="1:10" s="35" customFormat="1" ht="18.75" customHeight="1" x14ac:dyDescent="0.35">
      <c r="A31" s="14" t="s">
        <v>19</v>
      </c>
      <c r="B31" s="15">
        <v>4284</v>
      </c>
      <c r="C31" s="59">
        <v>357901.53357999999</v>
      </c>
      <c r="D31" s="59">
        <v>354303.52108000003</v>
      </c>
      <c r="E31" s="57">
        <f t="shared" si="1"/>
        <v>83543.775345471513</v>
      </c>
      <c r="F31" s="57">
        <f t="shared" si="0"/>
        <v>82703.903146591983</v>
      </c>
      <c r="G31" s="34"/>
      <c r="I31" s="34"/>
      <c r="J31" s="34"/>
    </row>
    <row r="32" spans="1:10" s="35" customFormat="1" ht="18.75" customHeight="1" x14ac:dyDescent="0.35">
      <c r="A32" s="14" t="s">
        <v>20</v>
      </c>
      <c r="B32" s="15">
        <v>4893</v>
      </c>
      <c r="C32" s="59">
        <v>407133.57339999999</v>
      </c>
      <c r="D32" s="59">
        <v>403014.74543999997</v>
      </c>
      <c r="E32" s="57">
        <f t="shared" si="1"/>
        <v>83207.352013079915</v>
      </c>
      <c r="F32" s="57">
        <f t="shared" si="0"/>
        <v>82365.572335990175</v>
      </c>
      <c r="G32" s="34"/>
      <c r="I32" s="34"/>
      <c r="J32" s="34"/>
    </row>
    <row r="33" spans="1:10" s="35" customFormat="1" ht="18.75" customHeight="1" x14ac:dyDescent="0.35">
      <c r="A33" s="14" t="s">
        <v>21</v>
      </c>
      <c r="B33" s="15">
        <v>8573</v>
      </c>
      <c r="C33" s="59">
        <v>727092.73569999996</v>
      </c>
      <c r="D33" s="59">
        <v>719782.09364999982</v>
      </c>
      <c r="E33" s="57">
        <f t="shared" si="1"/>
        <v>84811.936976554294</v>
      </c>
      <c r="F33" s="57">
        <f t="shared" si="0"/>
        <v>83959.185075236193</v>
      </c>
      <c r="G33" s="34"/>
      <c r="I33" s="34"/>
      <c r="J33" s="34"/>
    </row>
    <row r="34" spans="1:10" s="35" customFormat="1" ht="18.75" customHeight="1" x14ac:dyDescent="0.35">
      <c r="A34" s="14" t="s">
        <v>22</v>
      </c>
      <c r="B34" s="15">
        <v>5805</v>
      </c>
      <c r="C34" s="59">
        <v>475240.42595</v>
      </c>
      <c r="D34" s="59">
        <v>470448.70750000008</v>
      </c>
      <c r="E34" s="57">
        <f t="shared" si="1"/>
        <v>81867.4291042205</v>
      </c>
      <c r="F34" s="57">
        <f t="shared" si="0"/>
        <v>81041.98234280794</v>
      </c>
      <c r="G34" s="34"/>
      <c r="I34" s="34"/>
      <c r="J34" s="34"/>
    </row>
    <row r="35" spans="1:10" s="35" customFormat="1" ht="18.75" customHeight="1" x14ac:dyDescent="0.35">
      <c r="A35" s="14" t="s">
        <v>23</v>
      </c>
      <c r="B35" s="15">
        <v>5379</v>
      </c>
      <c r="C35" s="59">
        <v>457784.37823000003</v>
      </c>
      <c r="D35" s="59">
        <v>453155.38008000003</v>
      </c>
      <c r="E35" s="57">
        <f t="shared" si="1"/>
        <v>85105.852059862431</v>
      </c>
      <c r="F35" s="57">
        <f t="shared" si="0"/>
        <v>84245.283524818748</v>
      </c>
      <c r="G35" s="34"/>
      <c r="I35" s="34"/>
      <c r="J35" s="34"/>
    </row>
    <row r="36" spans="1:10" s="35" customFormat="1" ht="18.75" customHeight="1" x14ac:dyDescent="0.35">
      <c r="A36" s="14" t="s">
        <v>24</v>
      </c>
      <c r="B36" s="15">
        <v>14536</v>
      </c>
      <c r="C36" s="59">
        <v>1140279.8960199999</v>
      </c>
      <c r="D36" s="59">
        <v>1128732.25315</v>
      </c>
      <c r="E36" s="57">
        <f t="shared" si="1"/>
        <v>78445.232252339018</v>
      </c>
      <c r="F36" s="57">
        <f t="shared" si="0"/>
        <v>77650.815434094664</v>
      </c>
      <c r="G36" s="34"/>
      <c r="I36" s="34"/>
      <c r="J36" s="34"/>
    </row>
    <row r="37" spans="1:10" s="35" customFormat="1" ht="18.75" customHeight="1" x14ac:dyDescent="0.35">
      <c r="A37" s="14" t="s">
        <v>25</v>
      </c>
      <c r="B37" s="15">
        <v>6699</v>
      </c>
      <c r="C37" s="59">
        <v>542470.64431000012</v>
      </c>
      <c r="D37" s="59">
        <v>536988.66445000004</v>
      </c>
      <c r="E37" s="57">
        <f t="shared" si="1"/>
        <v>80977.854054336494</v>
      </c>
      <c r="F37" s="57">
        <f t="shared" si="0"/>
        <v>80159.525966562185</v>
      </c>
      <c r="G37" s="34"/>
      <c r="I37" s="34"/>
      <c r="J37" s="34"/>
    </row>
    <row r="38" spans="1:10" s="35" customFormat="1" ht="18.75" customHeight="1" x14ac:dyDescent="0.35">
      <c r="A38" s="14" t="s">
        <v>26</v>
      </c>
      <c r="B38" s="15">
        <v>4266</v>
      </c>
      <c r="C38" s="59">
        <v>368644.17274000007</v>
      </c>
      <c r="D38" s="59">
        <v>364934.58072000003</v>
      </c>
      <c r="E38" s="57">
        <f t="shared" si="1"/>
        <v>86414.480248476335</v>
      </c>
      <c r="F38" s="57">
        <f t="shared" si="0"/>
        <v>85544.908748241927</v>
      </c>
      <c r="G38" s="34"/>
      <c r="I38" s="34"/>
      <c r="J38" s="34"/>
    </row>
    <row r="39" spans="1:10" s="35" customFormat="1" ht="18.75" customHeight="1" x14ac:dyDescent="0.35">
      <c r="A39" s="14" t="s">
        <v>27</v>
      </c>
      <c r="B39" s="15">
        <v>2995</v>
      </c>
      <c r="C39" s="59">
        <v>257563.49476999999</v>
      </c>
      <c r="D39" s="59">
        <v>254974.82188</v>
      </c>
      <c r="E39" s="57">
        <f t="shared" si="1"/>
        <v>85997.827969949911</v>
      </c>
      <c r="F39" s="57">
        <f t="shared" si="0"/>
        <v>85133.496454090156</v>
      </c>
      <c r="G39" s="34"/>
      <c r="I39" s="34"/>
      <c r="J39" s="34"/>
    </row>
    <row r="40" spans="1:10" s="35" customFormat="1" ht="18.75" customHeight="1" x14ac:dyDescent="0.35">
      <c r="A40" s="14" t="s">
        <v>28</v>
      </c>
      <c r="B40" s="15">
        <v>3585</v>
      </c>
      <c r="C40" s="59">
        <v>329361.17381000001</v>
      </c>
      <c r="D40" s="59">
        <v>326054.34154999995</v>
      </c>
      <c r="E40" s="57">
        <f t="shared" si="1"/>
        <v>91872.015009762908</v>
      </c>
      <c r="F40" s="57">
        <f t="shared" si="0"/>
        <v>90949.607126917705</v>
      </c>
      <c r="G40" s="34"/>
      <c r="I40" s="34"/>
      <c r="J40" s="34"/>
    </row>
    <row r="41" spans="1:10" s="35" customFormat="1" ht="18.75" customHeight="1" x14ac:dyDescent="0.35">
      <c r="A41" s="14" t="s">
        <v>29</v>
      </c>
      <c r="B41" s="15">
        <v>8233</v>
      </c>
      <c r="C41" s="59">
        <v>661017.88206999993</v>
      </c>
      <c r="D41" s="59">
        <v>654378.6325500001</v>
      </c>
      <c r="E41" s="57">
        <f t="shared" si="1"/>
        <v>80288.823280699624</v>
      </c>
      <c r="F41" s="57">
        <f t="shared" si="0"/>
        <v>79482.404050771293</v>
      </c>
      <c r="G41" s="34"/>
      <c r="I41" s="34"/>
      <c r="J41" s="34"/>
    </row>
    <row r="42" spans="1:10" s="35" customFormat="1" ht="18.75" customHeight="1" x14ac:dyDescent="0.35">
      <c r="A42" s="14" t="s">
        <v>30</v>
      </c>
      <c r="B42" s="15">
        <v>5731</v>
      </c>
      <c r="C42" s="59">
        <v>467586.78269000002</v>
      </c>
      <c r="D42" s="59">
        <v>462877.22213000001</v>
      </c>
      <c r="E42" s="57">
        <f t="shared" si="1"/>
        <v>81589.039031582623</v>
      </c>
      <c r="F42" s="57">
        <f t="shared" si="0"/>
        <v>80767.269609143259</v>
      </c>
      <c r="G42" s="34"/>
      <c r="I42" s="34"/>
      <c r="J42" s="34"/>
    </row>
    <row r="43" spans="1:10" s="35" customFormat="1" ht="18.75" customHeight="1" x14ac:dyDescent="0.35">
      <c r="A43" s="14" t="s">
        <v>31</v>
      </c>
      <c r="B43" s="15">
        <v>2466</v>
      </c>
      <c r="C43" s="59">
        <v>210842.70851999999</v>
      </c>
      <c r="D43" s="59">
        <v>208709.06341</v>
      </c>
      <c r="E43" s="57">
        <f t="shared" si="1"/>
        <v>85499.881800486604</v>
      </c>
      <c r="F43" s="57">
        <f t="shared" si="0"/>
        <v>84634.656695052705</v>
      </c>
      <c r="G43" s="34"/>
      <c r="I43" s="34"/>
      <c r="J43" s="34"/>
    </row>
    <row r="44" spans="1:10" s="35" customFormat="1" ht="18.75" customHeight="1" x14ac:dyDescent="0.35">
      <c r="A44" s="14" t="s">
        <v>32</v>
      </c>
      <c r="B44" s="15">
        <v>3558</v>
      </c>
      <c r="C44" s="59">
        <v>277706.77636999998</v>
      </c>
      <c r="D44" s="59">
        <v>274878.96132000006</v>
      </c>
      <c r="E44" s="57">
        <f t="shared" si="1"/>
        <v>78051.370536818431</v>
      </c>
      <c r="F44" s="57">
        <f t="shared" si="0"/>
        <v>77256.59396290053</v>
      </c>
      <c r="G44" s="34"/>
      <c r="I44" s="34"/>
      <c r="J44" s="34"/>
    </row>
    <row r="45" spans="1:10" s="35" customFormat="1" ht="18.75" customHeight="1" x14ac:dyDescent="0.35">
      <c r="A45" s="14" t="s">
        <v>33</v>
      </c>
      <c r="B45" s="15">
        <v>4340</v>
      </c>
      <c r="C45" s="59">
        <v>349317.20934</v>
      </c>
      <c r="D45" s="59">
        <v>345793.11955</v>
      </c>
      <c r="E45" s="57">
        <f t="shared" si="1"/>
        <v>80487.836253456218</v>
      </c>
      <c r="F45" s="57">
        <f t="shared" si="0"/>
        <v>79675.833997695852</v>
      </c>
      <c r="G45" s="34"/>
      <c r="I45" s="34"/>
      <c r="J45" s="34"/>
    </row>
    <row r="46" spans="1:10" s="35" customFormat="1" ht="18.75" customHeight="1" x14ac:dyDescent="0.35">
      <c r="A46" s="14" t="s">
        <v>34</v>
      </c>
      <c r="B46" s="15">
        <v>5241</v>
      </c>
      <c r="C46" s="59">
        <v>432090.37445999996</v>
      </c>
      <c r="D46" s="59">
        <v>427720.97471000004</v>
      </c>
      <c r="E46" s="57">
        <f t="shared" si="1"/>
        <v>82444.261488265591</v>
      </c>
      <c r="F46" s="57">
        <f t="shared" si="0"/>
        <v>81610.565676397644</v>
      </c>
      <c r="G46" s="34"/>
      <c r="I46" s="34"/>
      <c r="J46" s="34"/>
    </row>
    <row r="47" spans="1:10" s="35" customFormat="1" ht="18.75" customHeight="1" x14ac:dyDescent="0.35">
      <c r="A47" s="14" t="s">
        <v>35</v>
      </c>
      <c r="B47" s="15">
        <v>3667</v>
      </c>
      <c r="C47" s="59">
        <v>355814.71277999994</v>
      </c>
      <c r="D47" s="59">
        <v>352236.41798999993</v>
      </c>
      <c r="E47" s="57">
        <f t="shared" si="1"/>
        <v>97031.555162257966</v>
      </c>
      <c r="F47" s="57">
        <f t="shared" si="0"/>
        <v>96055.745293155152</v>
      </c>
      <c r="G47" s="34"/>
      <c r="I47" s="34"/>
    </row>
    <row r="48" spans="1:10" s="35" customFormat="1" ht="18.75" customHeight="1" x14ac:dyDescent="0.35">
      <c r="A48" s="14" t="s">
        <v>36</v>
      </c>
      <c r="B48" s="15">
        <v>4176</v>
      </c>
      <c r="C48" s="59">
        <v>363031.11233999999</v>
      </c>
      <c r="D48" s="59">
        <v>359347.32900999993</v>
      </c>
      <c r="E48" s="57">
        <f t="shared" si="1"/>
        <v>86932.737629310344</v>
      </c>
      <c r="F48" s="57">
        <f t="shared" si="0"/>
        <v>86050.605605842895</v>
      </c>
      <c r="G48" s="34"/>
      <c r="I48" s="34"/>
      <c r="J48" s="34"/>
    </row>
    <row r="49" spans="1:10" s="35" customFormat="1" ht="18.75" customHeight="1" x14ac:dyDescent="0.35">
      <c r="A49" s="14" t="s">
        <v>37</v>
      </c>
      <c r="B49" s="15">
        <v>5403</v>
      </c>
      <c r="C49" s="59">
        <v>505712.89214000001</v>
      </c>
      <c r="D49" s="59">
        <v>500624.63175</v>
      </c>
      <c r="E49" s="57">
        <f t="shared" si="1"/>
        <v>93598.536394595605</v>
      </c>
      <c r="F49" s="57">
        <f t="shared" si="0"/>
        <v>92656.789144919487</v>
      </c>
      <c r="G49" s="34"/>
      <c r="I49" s="34"/>
      <c r="J49" s="34"/>
    </row>
    <row r="50" spans="1:10" s="35" customFormat="1" ht="18.75" customHeight="1" x14ac:dyDescent="0.35">
      <c r="A50" s="14" t="s">
        <v>38</v>
      </c>
      <c r="B50" s="15">
        <v>2754</v>
      </c>
      <c r="C50" s="59">
        <v>205019.41240999999</v>
      </c>
      <c r="D50" s="59">
        <v>202963.91666999998</v>
      </c>
      <c r="E50" s="57">
        <f t="shared" si="1"/>
        <v>74444.231085693536</v>
      </c>
      <c r="F50" s="57">
        <f t="shared" si="0"/>
        <v>73697.863714596941</v>
      </c>
      <c r="G50" s="34"/>
      <c r="I50" s="34"/>
      <c r="J50" s="34"/>
    </row>
    <row r="51" spans="1:10" s="35" customFormat="1" ht="18.75" customHeight="1" x14ac:dyDescent="0.35">
      <c r="A51" s="14" t="s">
        <v>39</v>
      </c>
      <c r="B51" s="15">
        <v>10786</v>
      </c>
      <c r="C51" s="59">
        <v>953961.00572000002</v>
      </c>
      <c r="D51" s="59">
        <v>944341.32324000006</v>
      </c>
      <c r="E51" s="57">
        <f t="shared" si="1"/>
        <v>88444.372864824778</v>
      </c>
      <c r="F51" s="57">
        <f t="shared" si="0"/>
        <v>87552.505399592061</v>
      </c>
      <c r="G51" s="34"/>
      <c r="I51" s="34"/>
      <c r="J51" s="34"/>
    </row>
    <row r="52" spans="1:10" s="35" customFormat="1" ht="18.75" customHeight="1" x14ac:dyDescent="0.35">
      <c r="A52" s="14" t="s">
        <v>40</v>
      </c>
      <c r="B52" s="16">
        <v>3600</v>
      </c>
      <c r="C52" s="59">
        <v>303175.50425</v>
      </c>
      <c r="D52" s="59">
        <v>300127.61539999989</v>
      </c>
      <c r="E52" s="57">
        <f t="shared" si="1"/>
        <v>84215.417847222227</v>
      </c>
      <c r="F52" s="57">
        <f t="shared" si="0"/>
        <v>83368.782055555523</v>
      </c>
      <c r="G52" s="36"/>
      <c r="H52" s="37"/>
      <c r="I52" s="36"/>
      <c r="J52" s="36"/>
    </row>
    <row r="53" spans="1:10" s="35" customFormat="1" ht="18.75" customHeight="1" x14ac:dyDescent="0.35">
      <c r="A53" s="14" t="s">
        <v>41</v>
      </c>
      <c r="B53" s="16">
        <v>3172</v>
      </c>
      <c r="C53" s="59">
        <v>262116.02976</v>
      </c>
      <c r="D53" s="59">
        <v>259476.33577999996</v>
      </c>
      <c r="E53" s="57">
        <f t="shared" si="1"/>
        <v>82634.309508196719</v>
      </c>
      <c r="F53" s="57">
        <f t="shared" si="0"/>
        <v>81802.123511979822</v>
      </c>
    </row>
    <row r="54" spans="1:10" s="35" customFormat="1" ht="18.75" customHeight="1" x14ac:dyDescent="0.35">
      <c r="A54" s="17"/>
      <c r="B54" s="18"/>
      <c r="C54" s="19"/>
      <c r="D54" s="19"/>
      <c r="E54" s="20"/>
      <c r="F54" s="20"/>
    </row>
    <row r="55" spans="1:10" s="35" customFormat="1" ht="18.75" customHeight="1" x14ac:dyDescent="0.35">
      <c r="A55" s="38"/>
      <c r="B55" s="39"/>
      <c r="C55" s="40"/>
      <c r="D55" s="24"/>
      <c r="E55" s="41"/>
      <c r="F55" s="41"/>
    </row>
    <row r="56" spans="1:10" s="35" customFormat="1" ht="18.75" customHeight="1" x14ac:dyDescent="0.35">
      <c r="A56" s="38"/>
      <c r="B56" s="39"/>
      <c r="C56" s="40"/>
      <c r="D56" s="40"/>
      <c r="E56" s="41"/>
      <c r="F56" s="41"/>
    </row>
    <row r="57" spans="1:10" s="35" customFormat="1" ht="18.75" customHeight="1" x14ac:dyDescent="0.35">
      <c r="A57" s="38"/>
      <c r="B57" s="39"/>
      <c r="C57" s="40"/>
      <c r="D57" s="40"/>
      <c r="E57" s="41"/>
      <c r="F57" s="41"/>
    </row>
    <row r="58" spans="1:10" s="35" customFormat="1" ht="18.75" customHeight="1" x14ac:dyDescent="0.35">
      <c r="A58" s="38"/>
      <c r="B58" s="39"/>
      <c r="C58" s="40"/>
      <c r="D58" s="40"/>
      <c r="E58" s="41"/>
      <c r="F58" s="41"/>
    </row>
    <row r="59" spans="1:10" x14ac:dyDescent="0.3">
      <c r="E59" s="25"/>
      <c r="F59" s="25"/>
    </row>
    <row r="60" spans="1:10" x14ac:dyDescent="0.3">
      <c r="E60" s="25"/>
      <c r="F60" s="25"/>
    </row>
    <row r="61" spans="1:10" x14ac:dyDescent="0.3">
      <c r="E61" s="25"/>
      <c r="F61" s="25"/>
    </row>
    <row r="62" spans="1:10" x14ac:dyDescent="0.3">
      <c r="E62" s="25"/>
      <c r="F62" s="25"/>
    </row>
    <row r="63" spans="1:10" x14ac:dyDescent="0.3">
      <c r="E63" s="25"/>
      <c r="F63" s="25"/>
    </row>
    <row r="64" spans="1:10" x14ac:dyDescent="0.3">
      <c r="E64" s="25"/>
      <c r="F64" s="25"/>
    </row>
    <row r="65" spans="5:6" x14ac:dyDescent="0.3">
      <c r="E65" s="25"/>
      <c r="F65" s="25"/>
    </row>
    <row r="66" spans="5:6" x14ac:dyDescent="0.3">
      <c r="E66" s="25"/>
      <c r="F66" s="25"/>
    </row>
    <row r="67" spans="5:6" x14ac:dyDescent="0.3">
      <c r="E67" s="25"/>
      <c r="F67" s="25"/>
    </row>
    <row r="68" spans="5:6" x14ac:dyDescent="0.3">
      <c r="E68" s="25"/>
      <c r="F68" s="25"/>
    </row>
    <row r="69" spans="5:6" x14ac:dyDescent="0.3">
      <c r="E69" s="25"/>
      <c r="F69" s="25"/>
    </row>
    <row r="70" spans="5:6" x14ac:dyDescent="0.3">
      <c r="E70" s="25"/>
      <c r="F70" s="25"/>
    </row>
    <row r="71" spans="5:6" x14ac:dyDescent="0.3">
      <c r="E71" s="25"/>
      <c r="F71" s="25"/>
    </row>
    <row r="72" spans="5:6" x14ac:dyDescent="0.3">
      <c r="E72" s="25"/>
      <c r="F72" s="25"/>
    </row>
    <row r="73" spans="5:6" x14ac:dyDescent="0.3">
      <c r="E73" s="25"/>
      <c r="F73" s="25"/>
    </row>
    <row r="74" spans="5:6" x14ac:dyDescent="0.3">
      <c r="E74" s="25"/>
      <c r="F74" s="25"/>
    </row>
  </sheetData>
  <mergeCells count="9">
    <mergeCell ref="A10:A11"/>
    <mergeCell ref="C10:C11"/>
    <mergeCell ref="D10:D11"/>
    <mergeCell ref="B10:B11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51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4.5.1_2019</vt:lpstr>
      <vt:lpstr>A_IMPRESIÓN_IM</vt:lpstr>
      <vt:lpstr>'4.5.1_2019'!Área_de_impresión</vt:lpstr>
      <vt:lpstr>'4.5.1_2019'!Imprimir_área_IM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Norma Angelica Mendoza Aceves</cp:lastModifiedBy>
  <cp:lastPrinted>2015-03-10T21:13:29Z</cp:lastPrinted>
  <dcterms:created xsi:type="dcterms:W3CDTF">2004-01-22T15:00:06Z</dcterms:created>
  <dcterms:modified xsi:type="dcterms:W3CDTF">2020-03-25T22:54:06Z</dcterms:modified>
</cp:coreProperties>
</file>